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2 DCE FINAL\DCE_VF\DPGF VF\"/>
    </mc:Choice>
  </mc:AlternateContent>
  <bookViews>
    <workbookView xWindow="0" yWindow="0" windowWidth="28800" windowHeight="10800"/>
  </bookViews>
  <sheets>
    <sheet name="LOT 9-B-" sheetId="2" r:id="rId1"/>
  </sheets>
  <definedNames>
    <definedName name="_xlnm.Print_Titles" localSheetId="0">'LOT 9-B-'!$1:$4</definedName>
    <definedName name="_xlnm.Print_Area" localSheetId="0">'LOT 9-B-'!$A$1:$G$81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2" l="1"/>
  <c r="F60" i="2"/>
  <c r="F56" i="2"/>
  <c r="F53" i="2"/>
  <c r="F48" i="2"/>
  <c r="F42" i="2"/>
  <c r="F39" i="2"/>
  <c r="F33" i="2"/>
  <c r="F30" i="2"/>
  <c r="F27" i="2"/>
  <c r="F19" i="2"/>
  <c r="F18" i="2"/>
  <c r="F17" i="2"/>
  <c r="F16" i="2"/>
  <c r="F15" i="2"/>
  <c r="F14" i="2"/>
  <c r="F13" i="2"/>
  <c r="F12" i="2"/>
  <c r="F26" i="2"/>
  <c r="F25" i="2"/>
  <c r="F24" i="2"/>
  <c r="F23" i="2"/>
  <c r="F22" i="2"/>
  <c r="F21" i="2"/>
  <c r="F29" i="2"/>
  <c r="F32" i="2"/>
  <c r="F38" i="2"/>
  <c r="F37" i="2"/>
  <c r="F36" i="2"/>
  <c r="F35" i="2"/>
  <c r="F41" i="2"/>
  <c r="F47" i="2"/>
  <c r="F46" i="2"/>
  <c r="F45" i="2"/>
  <c r="F52" i="2"/>
  <c r="F51" i="2"/>
  <c r="F50" i="2"/>
  <c r="F55" i="2"/>
  <c r="F59" i="2"/>
  <c r="F58" i="2"/>
  <c r="F63" i="2"/>
</calcChain>
</file>

<file path=xl/sharedStrings.xml><?xml version="1.0" encoding="utf-8"?>
<sst xmlns="http://schemas.openxmlformats.org/spreadsheetml/2006/main" count="108" uniqueCount="71">
  <si>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</si>
  <si>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</si>
  <si>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</si>
  <si>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</si>
  <si>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</si>
  <si>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</si>
  <si>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</si>
  <si>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</si>
  <si>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</si>
  <si>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</si>
  <si>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</si>
  <si>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sous-total</t>
  </si>
  <si>
    <t>ml</t>
  </si>
  <si>
    <t>Installation</t>
  </si>
  <si>
    <t>Système de sécurité incendie (S.S.I.) de catégorie A associé à un équipement d'alarme du type 1 :</t>
  </si>
  <si>
    <t>Système installé dans un VTP au RDC (Accueil parents / usagers)</t>
  </si>
  <si>
    <r>
      <t xml:space="preserve">- </t>
    </r>
    <r>
      <rPr>
        <b/>
        <u/>
        <sz val="10"/>
        <rFont val="Arial"/>
        <family val="2"/>
      </rPr>
      <t>SDI</t>
    </r>
    <r>
      <rPr>
        <b/>
        <sz val="10"/>
        <rFont val="Arial"/>
        <family val="2"/>
      </rPr>
      <t xml:space="preserve"> :</t>
    </r>
  </si>
  <si>
    <t>D.I. (dans tous locaux et SAS sanitaires) - les plénums ne sont pas détectés</t>
  </si>
  <si>
    <t>Flash (dans les SAS et WC communs, sanitaires et vestiaires du personnel)</t>
  </si>
  <si>
    <t>I.A. (dans chaque local)</t>
  </si>
  <si>
    <t>D.M. (dans locaux recevant patients - installés dans locaux accessibles seulement au personnel)</t>
  </si>
  <si>
    <t>D.M. (suivant réglementation) 
Pour les niveaux recevant des patients, installés dans les locaux accessibles au personnel seul. Pour les autres localisations, les déclencheurs manuels seront installés suivant la réglementation en vigueur.</t>
  </si>
  <si>
    <t>T.R.E.   Tableaux répétiteurs d'alarme et d'exploitation (mis en place suivant infor) (voir localisations)</t>
  </si>
  <si>
    <r>
      <t xml:space="preserve">- </t>
    </r>
    <r>
      <rPr>
        <b/>
        <u/>
        <sz val="10"/>
        <rFont val="Arial"/>
        <family val="2"/>
      </rPr>
      <t>SMSI</t>
    </r>
    <r>
      <rPr>
        <b/>
        <i/>
        <sz val="10"/>
        <rFont val="Arial"/>
        <family val="2"/>
      </rPr>
      <t xml:space="preserve"> </t>
    </r>
    <r>
      <rPr>
        <b/>
        <sz val="10"/>
        <rFont val="Arial"/>
        <family val="2"/>
      </rPr>
      <t>:</t>
    </r>
  </si>
  <si>
    <t>CMSI (une UCMC, une US, un UGA)</t>
  </si>
  <si>
    <t>AES</t>
  </si>
  <si>
    <t>DAS à réarmement motorisé</t>
  </si>
  <si>
    <t>AGS (dans les circulations)</t>
  </si>
  <si>
    <t>DSNA (parties non accessibles au public + parking niveau 0)</t>
  </si>
  <si>
    <t>Baies</t>
  </si>
  <si>
    <t xml:space="preserve"> - Baies 19" à roulettes (non accouplées)</t>
  </si>
  <si>
    <r>
      <t xml:space="preserve">Volumes techniques protégés </t>
    </r>
    <r>
      <rPr>
        <sz val="10"/>
        <rFont val="Arial"/>
        <family val="2"/>
      </rPr>
      <t>(pour modules déportés)</t>
    </r>
  </si>
  <si>
    <t xml:space="preserve"> - VTP - Modules déportés (dans faux-plafonds)</t>
  </si>
  <si>
    <t>Câblage et chemins de câbles</t>
  </si>
  <si>
    <t>1 - Chemin de câbles</t>
  </si>
  <si>
    <t>2 - En encastré (DM, IA, reports, désenfumage, …)</t>
  </si>
  <si>
    <t>3 - En apparent (vide-sanitaire, locaux techniques)</t>
  </si>
  <si>
    <t>Précisions relatives à la réalisation</t>
  </si>
  <si>
    <t>Fourniture en complément du matériel installé :</t>
  </si>
  <si>
    <t xml:space="preserve">   - 10 déclencheurs incendie</t>
  </si>
  <si>
    <t xml:space="preserve">   - 2 déclencheurs manuels</t>
  </si>
  <si>
    <t>Compris 2 programmations</t>
  </si>
  <si>
    <t>Réception et mise en service</t>
  </si>
  <si>
    <t>Fourniture du Dossier d'identité du SSI</t>
  </si>
  <si>
    <t>Réception en présence de l'utilisateur et de l'instalalteur</t>
  </si>
  <si>
    <t xml:space="preserve">Garantie du matériel - Contrat d'entretien - Formation du personnel </t>
  </si>
  <si>
    <t>Formation du personnel</t>
  </si>
  <si>
    <t>Lot 9 - B : DETECTION INCENDIE - ASSERVISSEMENTS</t>
  </si>
  <si>
    <r>
      <t>L'établissement est classé type U 3</t>
    </r>
    <r>
      <rPr>
        <b/>
        <u/>
        <vertAlign val="superscript"/>
        <sz val="11"/>
        <color theme="1"/>
        <rFont val="Arial"/>
        <family val="2"/>
      </rPr>
      <t>ème</t>
    </r>
    <r>
      <rPr>
        <b/>
        <u/>
        <sz val="11"/>
        <color theme="1"/>
        <rFont val="Arial"/>
        <family val="2"/>
      </rPr>
      <t xml:space="preserve"> catégorie</t>
    </r>
  </si>
  <si>
    <t>Système non verrouillé Adressable</t>
  </si>
  <si>
    <t>ECS équipé d'une imprimante au fil de l'eau</t>
  </si>
  <si>
    <t xml:space="preserve">Passerelle de communication pour DECT </t>
  </si>
  <si>
    <t>4 - Cablages et raccordements</t>
  </si>
  <si>
    <t>Réarmement des DAS</t>
  </si>
  <si>
    <t>Réceptions partielles, mise en service, FCE</t>
  </si>
  <si>
    <t>Dépose de l’installation existante</t>
  </si>
  <si>
    <t>Dépose complète de l’ensemble des équipements ainsi que du câblage associé.</t>
  </si>
  <si>
    <t>Travaux de réfection et de calfeutrement nécessaires consécutifs au retrait de l’installation existante, de manière à laisser les locaux en parfait état de finition et compatibles avec la mise en œuvre des nouvelles installations et équipements.</t>
  </si>
  <si>
    <t>Art 2-/</t>
  </si>
  <si>
    <t>Art 2-1/</t>
  </si>
  <si>
    <t>Art 2-2/</t>
  </si>
  <si>
    <t>Art 2-3/</t>
  </si>
  <si>
    <t>Art 2-4/</t>
  </si>
  <si>
    <t>Art 2-5/</t>
  </si>
  <si>
    <t>Art 2-7/</t>
  </si>
  <si>
    <t>Art 2-8/</t>
  </si>
  <si>
    <t>Art 2-9/</t>
  </si>
  <si>
    <t>Art 2-11/</t>
  </si>
  <si>
    <t>Système de réarmement électrique pour toute l'installation : volets tunnels, trappes de désenfumage AF et DES en façade et sur conduits (100 % de l'installation).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</si>
  <si>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</si>
  <si>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>Arrêts pompiers et réarmement (Compris de le CMSI et 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</si>
</sst>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u/>
      <sz val="11"/>
      <color theme="1"/>
      <name val="Arial"/>
      <family val="2"/>
    </font>
    <font>
      <b/>
      <u/>
      <vertAlign val="superscript"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0" borderId="0" xfId="1" applyFont="1" applyAlignment="1">
      <alignment vertic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3"/>
  <sheetViews>
    <sheetView tabSelected="1" topLeftCell="A14" zoomScale="85" zoomScaleNormal="85" zoomScaleSheetLayoutView="100" workbookViewId="0">
      <selection activeCell="E26" sqref="E26"/>
    </sheetView>
  </sheetViews>
  <sheetFormatPr baseColWidth="10" defaultRowHeight="29.45" customHeight="1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4" t="s">
        <v>69</v>
      </c>
      <c r="B1" s="65"/>
      <c r="C1" s="65"/>
      <c r="D1" s="65"/>
      <c r="E1" s="65"/>
      <c r="F1" s="66"/>
      <c r="G1" s="8"/>
    </row>
    <row r="2" spans="1:7" s="2" customFormat="1" ht="40.15" customHeight="1" thickBot="1" x14ac:dyDescent="0.3">
      <c r="A2" s="67" t="s">
        <v>47</v>
      </c>
      <c r="B2" s="68"/>
      <c r="C2" s="68"/>
      <c r="D2" s="68"/>
      <c r="E2" s="68"/>
      <c r="F2" s="69"/>
      <c r="G2" s="9"/>
    </row>
    <row r="3" spans="1:7" s="2" customFormat="1" ht="49.15" customHeight="1" thickBot="1" x14ac:dyDescent="0.3">
      <c r="A3" s="73" t="s">
        <v>10</v>
      </c>
      <c r="B3" s="74"/>
      <c r="C3" s="74"/>
      <c r="D3" s="74"/>
      <c r="E3" s="74"/>
      <c r="F3" s="75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14" t="s">
        <v>58</v>
      </c>
      <c r="B5" s="15" t="s">
        <v>13</v>
      </c>
      <c r="C5" s="16"/>
      <c r="D5" s="17"/>
      <c r="E5" s="18"/>
      <c r="F5" s="19"/>
      <c r="G5" s="8"/>
    </row>
    <row r="6" spans="1:7" ht="17.45" customHeight="1" x14ac:dyDescent="0.25">
      <c r="A6" s="14"/>
      <c r="B6" s="15" t="s">
        <v>48</v>
      </c>
      <c r="C6" s="16"/>
      <c r="D6" s="17"/>
      <c r="E6" s="18"/>
      <c r="F6" s="19"/>
      <c r="G6" s="8"/>
    </row>
    <row r="7" spans="1:7" ht="17.45" customHeight="1" x14ac:dyDescent="0.25">
      <c r="A7" s="14"/>
      <c r="B7" s="15"/>
      <c r="C7" s="16"/>
      <c r="D7" s="17"/>
      <c r="E7" s="18"/>
      <c r="F7" s="19"/>
      <c r="G7" s="8"/>
    </row>
    <row r="8" spans="1:7" ht="25.5" x14ac:dyDescent="0.25">
      <c r="A8" s="14" t="s">
        <v>59</v>
      </c>
      <c r="B8" s="15" t="s">
        <v>14</v>
      </c>
      <c r="C8" s="16"/>
      <c r="D8" s="17"/>
      <c r="E8" s="18"/>
      <c r="F8" s="19"/>
      <c r="G8" s="8"/>
    </row>
    <row r="9" spans="1:7" ht="17.45" customHeight="1" x14ac:dyDescent="0.25">
      <c r="A9" s="14"/>
      <c r="B9" s="15" t="s">
        <v>49</v>
      </c>
      <c r="C9" s="16"/>
      <c r="D9" s="17"/>
      <c r="E9" s="18"/>
      <c r="F9" s="19"/>
      <c r="G9" s="8"/>
    </row>
    <row r="10" spans="1:7" ht="25.5" x14ac:dyDescent="0.25">
      <c r="A10" s="14"/>
      <c r="B10" s="15" t="s">
        <v>15</v>
      </c>
      <c r="C10" s="16"/>
      <c r="D10" s="17"/>
      <c r="E10" s="18"/>
      <c r="F10" s="19"/>
      <c r="G10" s="8"/>
    </row>
    <row r="11" spans="1:7" ht="17.45" customHeight="1" x14ac:dyDescent="0.25">
      <c r="A11" s="14"/>
      <c r="B11" s="15" t="s">
        <v>16</v>
      </c>
      <c r="C11" s="16"/>
      <c r="D11" s="17"/>
      <c r="E11" s="18"/>
      <c r="F11" s="19"/>
      <c r="G11" s="8"/>
    </row>
    <row r="12" spans="1:7" ht="17.45" customHeight="1" x14ac:dyDescent="0.25">
      <c r="A12" s="14"/>
      <c r="B12" s="25" t="s">
        <v>50</v>
      </c>
      <c r="C12" s="3"/>
      <c r="D12" s="17" t="s">
        <v>3</v>
      </c>
      <c r="E12" s="26"/>
      <c r="F12" s="27" t="str">
        <f t="shared" ref="F12:F19" si="0">IF(C12="","",C12*E12)</f>
        <v/>
      </c>
      <c r="G12" s="8"/>
    </row>
    <row r="13" spans="1:7" ht="25.5" x14ac:dyDescent="0.25">
      <c r="A13" s="14"/>
      <c r="B13" s="25" t="s">
        <v>17</v>
      </c>
      <c r="C13" s="3"/>
      <c r="D13" s="17" t="s">
        <v>3</v>
      </c>
      <c r="E13" s="26"/>
      <c r="F13" s="27" t="str">
        <f t="shared" si="0"/>
        <v/>
      </c>
      <c r="G13" s="8"/>
    </row>
    <row r="14" spans="1:7" ht="25.5" x14ac:dyDescent="0.25">
      <c r="A14" s="14"/>
      <c r="B14" s="25" t="s">
        <v>18</v>
      </c>
      <c r="C14" s="3"/>
      <c r="D14" s="17" t="s">
        <v>3</v>
      </c>
      <c r="E14" s="26"/>
      <c r="F14" s="27" t="str">
        <f t="shared" si="0"/>
        <v/>
      </c>
      <c r="G14" s="8"/>
    </row>
    <row r="15" spans="1:7" ht="17.45" customHeight="1" x14ac:dyDescent="0.25">
      <c r="A15" s="14"/>
      <c r="B15" s="25" t="s">
        <v>19</v>
      </c>
      <c r="C15" s="3"/>
      <c r="D15" s="17" t="s">
        <v>3</v>
      </c>
      <c r="E15" s="26"/>
      <c r="F15" s="27" t="str">
        <f t="shared" si="0"/>
        <v/>
      </c>
      <c r="G15" s="8"/>
    </row>
    <row r="16" spans="1:7" ht="25.5" x14ac:dyDescent="0.25">
      <c r="A16" s="14"/>
      <c r="B16" s="25" t="s">
        <v>20</v>
      </c>
      <c r="C16" s="3"/>
      <c r="D16" s="17" t="s">
        <v>3</v>
      </c>
      <c r="E16" s="26"/>
      <c r="F16" s="27" t="str">
        <f t="shared" si="0"/>
        <v/>
      </c>
      <c r="G16" s="8"/>
    </row>
    <row r="17" spans="1:7" ht="63.75" x14ac:dyDescent="0.25">
      <c r="A17" s="14"/>
      <c r="B17" s="25" t="s">
        <v>21</v>
      </c>
      <c r="C17" s="3"/>
      <c r="D17" s="17" t="s">
        <v>3</v>
      </c>
      <c r="E17" s="26"/>
      <c r="F17" s="27" t="str">
        <f t="shared" si="0"/>
        <v/>
      </c>
      <c r="G17" s="8"/>
    </row>
    <row r="18" spans="1:7" ht="25.5" x14ac:dyDescent="0.25">
      <c r="A18" s="14"/>
      <c r="B18" s="25" t="s">
        <v>22</v>
      </c>
      <c r="C18" s="3"/>
      <c r="D18" s="17" t="s">
        <v>3</v>
      </c>
      <c r="E18" s="26"/>
      <c r="F18" s="27" t="str">
        <f t="shared" si="0"/>
        <v/>
      </c>
      <c r="G18" s="8"/>
    </row>
    <row r="19" spans="1:7" ht="17.45" customHeight="1" x14ac:dyDescent="0.25">
      <c r="A19" s="14"/>
      <c r="B19" s="25" t="s">
        <v>51</v>
      </c>
      <c r="C19" s="3"/>
      <c r="D19" s="17" t="s">
        <v>3</v>
      </c>
      <c r="E19" s="26"/>
      <c r="F19" s="27" t="str">
        <f t="shared" si="0"/>
        <v/>
      </c>
      <c r="G19" s="8"/>
    </row>
    <row r="20" spans="1:7" ht="17.45" customHeight="1" x14ac:dyDescent="0.25">
      <c r="A20" s="14"/>
      <c r="B20" s="15" t="s">
        <v>23</v>
      </c>
      <c r="C20" s="16"/>
      <c r="D20" s="17"/>
      <c r="E20" s="18"/>
      <c r="F20" s="19"/>
      <c r="G20" s="8"/>
    </row>
    <row r="21" spans="1:7" ht="17.45" customHeight="1" x14ac:dyDescent="0.25">
      <c r="A21" s="14"/>
      <c r="B21" s="25" t="s">
        <v>24</v>
      </c>
      <c r="C21" s="3"/>
      <c r="D21" s="17" t="s">
        <v>3</v>
      </c>
      <c r="E21" s="26"/>
      <c r="F21" s="27" t="str">
        <f t="shared" ref="F21:F26" si="1">IF(C21="","",C21*E21)</f>
        <v/>
      </c>
      <c r="G21" s="8"/>
    </row>
    <row r="22" spans="1:7" ht="17.45" customHeight="1" x14ac:dyDescent="0.25">
      <c r="A22" s="14"/>
      <c r="B22" s="25" t="s">
        <v>25</v>
      </c>
      <c r="C22" s="3"/>
      <c r="D22" s="17" t="s">
        <v>3</v>
      </c>
      <c r="E22" s="26"/>
      <c r="F22" s="27" t="str">
        <f t="shared" si="1"/>
        <v/>
      </c>
      <c r="G22" s="8"/>
    </row>
    <row r="23" spans="1:7" ht="17.45" customHeight="1" x14ac:dyDescent="0.25">
      <c r="A23" s="14"/>
      <c r="B23" s="25" t="s">
        <v>26</v>
      </c>
      <c r="C23" s="3"/>
      <c r="D23" s="17" t="s">
        <v>3</v>
      </c>
      <c r="E23" s="26"/>
      <c r="F23" s="27" t="str">
        <f t="shared" si="1"/>
        <v/>
      </c>
      <c r="G23" s="8"/>
    </row>
    <row r="24" spans="1:7" ht="17.45" customHeight="1" x14ac:dyDescent="0.25">
      <c r="A24" s="14"/>
      <c r="B24" s="25" t="s">
        <v>27</v>
      </c>
      <c r="C24" s="3"/>
      <c r="D24" s="17" t="s">
        <v>3</v>
      </c>
      <c r="E24" s="26"/>
      <c r="F24" s="27" t="str">
        <f t="shared" si="1"/>
        <v/>
      </c>
      <c r="G24" s="8"/>
    </row>
    <row r="25" spans="1:7" ht="17.45" customHeight="1" x14ac:dyDescent="0.25">
      <c r="A25" s="14"/>
      <c r="B25" s="25" t="s">
        <v>28</v>
      </c>
      <c r="C25" s="3"/>
      <c r="D25" s="17" t="s">
        <v>3</v>
      </c>
      <c r="E25" s="26"/>
      <c r="F25" s="27" t="str">
        <f t="shared" si="1"/>
        <v/>
      </c>
      <c r="G25" s="8"/>
    </row>
    <row r="26" spans="1:7" ht="17.45" customHeight="1" thickBot="1" x14ac:dyDescent="0.3">
      <c r="A26" s="14"/>
      <c r="B26" s="25" t="s">
        <v>70</v>
      </c>
      <c r="C26" s="3"/>
      <c r="D26" s="17" t="s">
        <v>3</v>
      </c>
      <c r="E26" s="26"/>
      <c r="F26" s="27" t="str">
        <f t="shared" si="1"/>
        <v/>
      </c>
      <c r="G26" s="8"/>
    </row>
    <row r="27" spans="1:7" ht="17.45" customHeight="1" thickBot="1" x14ac:dyDescent="0.3">
      <c r="A27" s="20"/>
      <c r="B27" s="21" t="s">
        <v>11</v>
      </c>
      <c r="C27" s="22"/>
      <c r="D27" s="23"/>
      <c r="E27" s="24"/>
      <c r="F27" s="4">
        <f>SUM(F12:F26)</f>
        <v>0</v>
      </c>
      <c r="G27" s="8"/>
    </row>
    <row r="28" spans="1:7" ht="17.45" customHeight="1" x14ac:dyDescent="0.25">
      <c r="A28" s="14" t="s">
        <v>60</v>
      </c>
      <c r="B28" s="15" t="s">
        <v>29</v>
      </c>
      <c r="C28" s="16"/>
      <c r="D28" s="17"/>
      <c r="E28" s="18"/>
      <c r="F28" s="19"/>
      <c r="G28" s="8"/>
    </row>
    <row r="29" spans="1:7" ht="17.45" customHeight="1" thickBot="1" x14ac:dyDescent="0.3">
      <c r="A29" s="14"/>
      <c r="B29" s="25" t="s">
        <v>30</v>
      </c>
      <c r="C29" s="3"/>
      <c r="D29" s="17" t="s">
        <v>3</v>
      </c>
      <c r="E29" s="26"/>
      <c r="F29" s="27" t="str">
        <f t="shared" ref="F29" si="2">IF(C29="","",C29*E29)</f>
        <v/>
      </c>
      <c r="G29" s="8"/>
    </row>
    <row r="30" spans="1:7" ht="17.45" customHeight="1" thickBot="1" x14ac:dyDescent="0.3">
      <c r="A30" s="20"/>
      <c r="B30" s="21" t="s">
        <v>11</v>
      </c>
      <c r="C30" s="22"/>
      <c r="D30" s="23"/>
      <c r="E30" s="24"/>
      <c r="F30" s="4">
        <f>SUM(F29)</f>
        <v>0</v>
      </c>
      <c r="G30" s="8"/>
    </row>
    <row r="31" spans="1:7" ht="17.45" customHeight="1" x14ac:dyDescent="0.25">
      <c r="A31" s="14" t="s">
        <v>61</v>
      </c>
      <c r="B31" s="15" t="s">
        <v>31</v>
      </c>
      <c r="C31" s="16"/>
      <c r="D31" s="17"/>
      <c r="E31" s="18"/>
      <c r="F31" s="19"/>
      <c r="G31" s="8"/>
    </row>
    <row r="32" spans="1:7" ht="17.45" customHeight="1" thickBot="1" x14ac:dyDescent="0.3">
      <c r="A32" s="14"/>
      <c r="B32" s="25" t="s">
        <v>32</v>
      </c>
      <c r="C32" s="3"/>
      <c r="D32" s="17" t="s">
        <v>3</v>
      </c>
      <c r="E32" s="26"/>
      <c r="F32" s="27" t="str">
        <f t="shared" ref="F32" si="3">IF(C32="","",C32*E32)</f>
        <v/>
      </c>
      <c r="G32" s="8"/>
    </row>
    <row r="33" spans="1:7" ht="17.45" customHeight="1" thickBot="1" x14ac:dyDescent="0.3">
      <c r="A33" s="20"/>
      <c r="B33" s="21" t="s">
        <v>11</v>
      </c>
      <c r="C33" s="22"/>
      <c r="D33" s="23"/>
      <c r="E33" s="24"/>
      <c r="F33" s="4">
        <f>SUM(F32)</f>
        <v>0</v>
      </c>
      <c r="G33" s="8"/>
    </row>
    <row r="34" spans="1:7" ht="17.45" customHeight="1" x14ac:dyDescent="0.25">
      <c r="A34" s="14" t="s">
        <v>62</v>
      </c>
      <c r="B34" s="15" t="s">
        <v>33</v>
      </c>
      <c r="C34" s="16"/>
      <c r="D34" s="17"/>
      <c r="E34" s="18"/>
      <c r="F34" s="19"/>
      <c r="G34" s="8"/>
    </row>
    <row r="35" spans="1:7" ht="17.45" customHeight="1" x14ac:dyDescent="0.25">
      <c r="A35" s="14"/>
      <c r="B35" s="25" t="s">
        <v>34</v>
      </c>
      <c r="C35" s="3"/>
      <c r="D35" s="17" t="s">
        <v>12</v>
      </c>
      <c r="E35" s="26"/>
      <c r="F35" s="27" t="str">
        <f t="shared" ref="F35:F38" si="4">IF(C35="","",C35*E35)</f>
        <v/>
      </c>
      <c r="G35" s="8"/>
    </row>
    <row r="36" spans="1:7" ht="17.45" customHeight="1" x14ac:dyDescent="0.25">
      <c r="A36" s="14"/>
      <c r="B36" s="25" t="s">
        <v>35</v>
      </c>
      <c r="C36" s="3"/>
      <c r="D36" s="17" t="s">
        <v>12</v>
      </c>
      <c r="E36" s="26"/>
      <c r="F36" s="27" t="str">
        <f t="shared" si="4"/>
        <v/>
      </c>
      <c r="G36" s="8"/>
    </row>
    <row r="37" spans="1:7" ht="17.45" customHeight="1" x14ac:dyDescent="0.25">
      <c r="A37" s="14"/>
      <c r="B37" s="25" t="s">
        <v>36</v>
      </c>
      <c r="C37" s="3"/>
      <c r="D37" s="17" t="s">
        <v>12</v>
      </c>
      <c r="E37" s="26"/>
      <c r="F37" s="27" t="str">
        <f t="shared" si="4"/>
        <v/>
      </c>
      <c r="G37" s="8"/>
    </row>
    <row r="38" spans="1:7" ht="17.45" customHeight="1" thickBot="1" x14ac:dyDescent="0.3">
      <c r="A38" s="14"/>
      <c r="B38" s="25" t="s">
        <v>52</v>
      </c>
      <c r="C38" s="3"/>
      <c r="D38" s="17" t="s">
        <v>12</v>
      </c>
      <c r="E38" s="26"/>
      <c r="F38" s="27" t="str">
        <f t="shared" si="4"/>
        <v/>
      </c>
      <c r="G38" s="8"/>
    </row>
    <row r="39" spans="1:7" ht="17.45" customHeight="1" thickBot="1" x14ac:dyDescent="0.3">
      <c r="A39" s="20"/>
      <c r="B39" s="21" t="s">
        <v>11</v>
      </c>
      <c r="C39" s="22"/>
      <c r="D39" s="23"/>
      <c r="E39" s="24"/>
      <c r="F39" s="4">
        <f>SUM(F35:F38)</f>
        <v>0</v>
      </c>
      <c r="G39" s="8"/>
    </row>
    <row r="40" spans="1:7" ht="17.45" customHeight="1" x14ac:dyDescent="0.25">
      <c r="A40" s="14" t="s">
        <v>63</v>
      </c>
      <c r="B40" s="15" t="s">
        <v>53</v>
      </c>
      <c r="C40" s="16"/>
      <c r="D40" s="17"/>
      <c r="E40" s="18"/>
      <c r="F40" s="19"/>
      <c r="G40" s="8"/>
    </row>
    <row r="41" spans="1:7" ht="39" thickBot="1" x14ac:dyDescent="0.3">
      <c r="A41" s="14"/>
      <c r="B41" s="25" t="s">
        <v>68</v>
      </c>
      <c r="C41" s="3"/>
      <c r="D41" s="17" t="s">
        <v>3</v>
      </c>
      <c r="E41" s="26"/>
      <c r="F41" s="27" t="str">
        <f t="shared" ref="F41" si="5">IF(C41="","",C41*E41)</f>
        <v/>
      </c>
      <c r="G41" s="8"/>
    </row>
    <row r="42" spans="1:7" ht="17.45" customHeight="1" thickBot="1" x14ac:dyDescent="0.3">
      <c r="A42" s="20"/>
      <c r="B42" s="21" t="s">
        <v>11</v>
      </c>
      <c r="C42" s="22"/>
      <c r="D42" s="23"/>
      <c r="E42" s="24"/>
      <c r="F42" s="4">
        <f>SUM(F41)</f>
        <v>0</v>
      </c>
      <c r="G42" s="8"/>
    </row>
    <row r="43" spans="1:7" ht="17.45" customHeight="1" x14ac:dyDescent="0.25">
      <c r="A43" s="14" t="s">
        <v>64</v>
      </c>
      <c r="B43" s="15" t="s">
        <v>37</v>
      </c>
      <c r="C43" s="16"/>
      <c r="D43" s="17"/>
      <c r="E43" s="18"/>
      <c r="F43" s="19"/>
      <c r="G43" s="8"/>
    </row>
    <row r="44" spans="1:7" ht="17.45" customHeight="1" x14ac:dyDescent="0.25">
      <c r="A44" s="14"/>
      <c r="B44" s="25" t="s">
        <v>38</v>
      </c>
      <c r="C44" s="16"/>
      <c r="D44" s="17"/>
      <c r="E44" s="18"/>
      <c r="F44" s="19"/>
      <c r="G44" s="8"/>
    </row>
    <row r="45" spans="1:7" ht="17.45" customHeight="1" x14ac:dyDescent="0.25">
      <c r="A45" s="14"/>
      <c r="B45" s="25" t="s">
        <v>39</v>
      </c>
      <c r="C45" s="3">
        <v>10</v>
      </c>
      <c r="D45" s="17" t="s">
        <v>3</v>
      </c>
      <c r="E45" s="26"/>
      <c r="F45" s="27">
        <f t="shared" ref="F45:F47" si="6">IF(C45="","",C45*E45)</f>
        <v>0</v>
      </c>
      <c r="G45" s="8"/>
    </row>
    <row r="46" spans="1:7" ht="17.45" customHeight="1" x14ac:dyDescent="0.25">
      <c r="A46" s="14"/>
      <c r="B46" s="25" t="s">
        <v>40</v>
      </c>
      <c r="C46" s="3">
        <v>2</v>
      </c>
      <c r="D46" s="17" t="s">
        <v>3</v>
      </c>
      <c r="E46" s="26"/>
      <c r="F46" s="27">
        <f t="shared" si="6"/>
        <v>0</v>
      </c>
      <c r="G46" s="8"/>
    </row>
    <row r="47" spans="1:7" ht="17.45" customHeight="1" thickBot="1" x14ac:dyDescent="0.3">
      <c r="A47" s="14"/>
      <c r="B47" s="25" t="s">
        <v>41</v>
      </c>
      <c r="C47" s="3">
        <v>2</v>
      </c>
      <c r="D47" s="17" t="s">
        <v>3</v>
      </c>
      <c r="E47" s="26"/>
      <c r="F47" s="27">
        <f t="shared" si="6"/>
        <v>0</v>
      </c>
      <c r="G47" s="8"/>
    </row>
    <row r="48" spans="1:7" ht="17.45" customHeight="1" thickBot="1" x14ac:dyDescent="0.3">
      <c r="A48" s="20"/>
      <c r="B48" s="21" t="s">
        <v>11</v>
      </c>
      <c r="C48" s="22">
        <v>0</v>
      </c>
      <c r="D48" s="23"/>
      <c r="E48" s="24"/>
      <c r="F48" s="4">
        <f>SUM(F45:F47)</f>
        <v>0</v>
      </c>
      <c r="G48" s="8"/>
    </row>
    <row r="49" spans="1:7" ht="17.45" customHeight="1" x14ac:dyDescent="0.25">
      <c r="A49" s="14" t="s">
        <v>65</v>
      </c>
      <c r="B49" s="15" t="s">
        <v>42</v>
      </c>
      <c r="C49" s="16"/>
      <c r="D49" s="17"/>
      <c r="E49" s="18"/>
      <c r="F49" s="19"/>
      <c r="G49" s="8"/>
    </row>
    <row r="50" spans="1:7" ht="17.45" customHeight="1" x14ac:dyDescent="0.25">
      <c r="A50" s="14"/>
      <c r="B50" s="25" t="s">
        <v>54</v>
      </c>
      <c r="C50" s="3">
        <v>5</v>
      </c>
      <c r="D50" s="17" t="s">
        <v>3</v>
      </c>
      <c r="E50" s="26"/>
      <c r="F50" s="27">
        <f t="shared" ref="F50:F52" si="7">IF(C50="","",C50*E50)</f>
        <v>0</v>
      </c>
      <c r="G50" s="8"/>
    </row>
    <row r="51" spans="1:7" ht="17.45" customHeight="1" x14ac:dyDescent="0.25">
      <c r="A51" s="14"/>
      <c r="B51" s="25" t="s">
        <v>43</v>
      </c>
      <c r="C51" s="3">
        <v>1</v>
      </c>
      <c r="D51" s="17" t="s">
        <v>3</v>
      </c>
      <c r="E51" s="26"/>
      <c r="F51" s="27">
        <f t="shared" si="7"/>
        <v>0</v>
      </c>
      <c r="G51" s="8"/>
    </row>
    <row r="52" spans="1:7" ht="17.45" customHeight="1" thickBot="1" x14ac:dyDescent="0.3">
      <c r="A52" s="14"/>
      <c r="B52" s="25" t="s">
        <v>44</v>
      </c>
      <c r="C52" s="3">
        <v>5</v>
      </c>
      <c r="D52" s="17" t="s">
        <v>3</v>
      </c>
      <c r="E52" s="26"/>
      <c r="F52" s="27">
        <f t="shared" si="7"/>
        <v>0</v>
      </c>
      <c r="G52" s="8"/>
    </row>
    <row r="53" spans="1:7" ht="17.45" customHeight="1" thickBot="1" x14ac:dyDescent="0.3">
      <c r="A53" s="20"/>
      <c r="B53" s="21" t="s">
        <v>11</v>
      </c>
      <c r="C53" s="22"/>
      <c r="D53" s="23"/>
      <c r="E53" s="24"/>
      <c r="F53" s="4">
        <f>SUM(F50:F52)</f>
        <v>0</v>
      </c>
      <c r="G53" s="8"/>
    </row>
    <row r="54" spans="1:7" ht="25.5" x14ac:dyDescent="0.25">
      <c r="A54" s="14" t="s">
        <v>66</v>
      </c>
      <c r="B54" s="15" t="s">
        <v>45</v>
      </c>
      <c r="C54" s="16"/>
      <c r="D54" s="17"/>
      <c r="E54" s="18"/>
      <c r="F54" s="19"/>
      <c r="G54" s="8"/>
    </row>
    <row r="55" spans="1:7" ht="17.45" customHeight="1" thickBot="1" x14ac:dyDescent="0.3">
      <c r="A55" s="14"/>
      <c r="B55" s="25" t="s">
        <v>46</v>
      </c>
      <c r="C55" s="3">
        <v>5</v>
      </c>
      <c r="D55" s="17" t="s">
        <v>3</v>
      </c>
      <c r="E55" s="26"/>
      <c r="F55" s="27">
        <f t="shared" ref="F55" si="8">IF(C55="","",C55*E55)</f>
        <v>0</v>
      </c>
      <c r="G55" s="8"/>
    </row>
    <row r="56" spans="1:7" ht="17.45" customHeight="1" thickBot="1" x14ac:dyDescent="0.3">
      <c r="A56" s="20"/>
      <c r="B56" s="21" t="s">
        <v>11</v>
      </c>
      <c r="C56" s="22"/>
      <c r="D56" s="23"/>
      <c r="E56" s="24"/>
      <c r="F56" s="4">
        <f>SUM(F55)</f>
        <v>0</v>
      </c>
      <c r="G56" s="8"/>
    </row>
    <row r="57" spans="1:7" ht="17.45" customHeight="1" x14ac:dyDescent="0.25">
      <c r="A57" s="14" t="s">
        <v>67</v>
      </c>
      <c r="B57" s="15" t="s">
        <v>55</v>
      </c>
      <c r="C57" s="16"/>
      <c r="D57" s="17"/>
      <c r="E57" s="18"/>
      <c r="F57" s="19"/>
      <c r="G57" s="8"/>
    </row>
    <row r="58" spans="1:7" ht="25.5" x14ac:dyDescent="0.25">
      <c r="A58" s="14"/>
      <c r="B58" s="25" t="s">
        <v>56</v>
      </c>
      <c r="C58" s="3"/>
      <c r="D58" s="17" t="s">
        <v>3</v>
      </c>
      <c r="E58" s="26"/>
      <c r="F58" s="27" t="str">
        <f t="shared" ref="F58:F59" si="9">IF(C58="","",C58*E58)</f>
        <v/>
      </c>
      <c r="G58" s="8"/>
    </row>
    <row r="59" spans="1:7" ht="51.75" thickBot="1" x14ac:dyDescent="0.3">
      <c r="A59" s="14"/>
      <c r="B59" s="25" t="s">
        <v>57</v>
      </c>
      <c r="C59" s="3"/>
      <c r="D59" s="17" t="s">
        <v>3</v>
      </c>
      <c r="E59" s="26"/>
      <c r="F59" s="27" t="str">
        <f t="shared" si="9"/>
        <v/>
      </c>
      <c r="G59" s="8"/>
    </row>
    <row r="60" spans="1:7" ht="17.45" customHeight="1" thickBot="1" x14ac:dyDescent="0.3">
      <c r="A60" s="20"/>
      <c r="B60" s="21" t="s">
        <v>11</v>
      </c>
      <c r="C60" s="22"/>
      <c r="D60" s="23"/>
      <c r="E60" s="24"/>
      <c r="F60" s="4">
        <f>SUM(F58:F59)</f>
        <v>0</v>
      </c>
      <c r="G60" s="8"/>
    </row>
    <row r="61" spans="1:7" ht="19.899999999999999" customHeight="1" thickBot="1" x14ac:dyDescent="0.3">
      <c r="A61" s="28"/>
      <c r="B61" s="29"/>
      <c r="C61" s="30"/>
      <c r="D61" s="31"/>
      <c r="E61" s="32"/>
      <c r="F61" s="33"/>
      <c r="G61" s="8"/>
    </row>
    <row r="62" spans="1:7" s="2" customFormat="1" ht="19.899999999999999" customHeight="1" thickBot="1" x14ac:dyDescent="0.3">
      <c r="A62" s="34"/>
      <c r="B62" s="35"/>
      <c r="C62" s="70" t="s">
        <v>8</v>
      </c>
      <c r="D62" s="71"/>
      <c r="E62" s="72"/>
      <c r="F62" s="36">
        <f>F60+F56+F53+F48+F42+F39+F33+F30+F27</f>
        <v>0</v>
      </c>
      <c r="G62" s="9"/>
    </row>
    <row r="63" spans="1:7" ht="19.899999999999999" customHeight="1" thickBot="1" x14ac:dyDescent="0.3">
      <c r="A63" s="37"/>
      <c r="B63" s="38"/>
      <c r="C63" s="39"/>
      <c r="D63" s="40"/>
      <c r="E63" s="41"/>
      <c r="F63" s="42" t="str">
        <f>IF(C63="","",C63*E63)</f>
        <v/>
      </c>
      <c r="G63" s="8"/>
    </row>
    <row r="64" spans="1:7" ht="12.6" customHeight="1" x14ac:dyDescent="0.25">
      <c r="A64" s="50" t="s">
        <v>6</v>
      </c>
      <c r="B64" s="51"/>
      <c r="C64" s="51"/>
      <c r="D64" s="51"/>
      <c r="E64" s="51"/>
      <c r="F64" s="52"/>
      <c r="G64" s="8"/>
    </row>
    <row r="65" spans="1:7" ht="13.5" thickBot="1" x14ac:dyDescent="0.3">
      <c r="A65" s="53"/>
      <c r="B65" s="54"/>
      <c r="C65" s="54"/>
      <c r="D65" s="54"/>
      <c r="E65" s="54"/>
      <c r="F65" s="55"/>
      <c r="G65" s="8"/>
    </row>
    <row r="66" spans="1:7" ht="9" customHeight="1" x14ac:dyDescent="0.25">
      <c r="A66" s="43"/>
      <c r="B66" s="44"/>
      <c r="C66" s="45"/>
      <c r="D66" s="46"/>
      <c r="E66" s="44"/>
      <c r="F66" s="44"/>
      <c r="G66" s="47"/>
    </row>
    <row r="67" spans="1:7" ht="8.4499999999999993" customHeight="1" x14ac:dyDescent="0.25">
      <c r="A67" s="43"/>
      <c r="B67" s="56" t="s">
        <v>9</v>
      </c>
      <c r="C67" s="57"/>
      <c r="D67" s="46"/>
      <c r="E67" s="44"/>
      <c r="F67" s="44"/>
      <c r="G67" s="47"/>
    </row>
    <row r="68" spans="1:7" ht="8.4499999999999993" customHeight="1" x14ac:dyDescent="0.25">
      <c r="A68" s="43"/>
      <c r="B68" s="58"/>
      <c r="C68" s="59"/>
      <c r="D68" s="46"/>
      <c r="E68" s="44"/>
      <c r="F68" s="44"/>
      <c r="G68" s="47"/>
    </row>
    <row r="69" spans="1:7" ht="8.4499999999999993" customHeight="1" x14ac:dyDescent="0.25">
      <c r="A69" s="43"/>
      <c r="B69" s="58"/>
      <c r="C69" s="59"/>
      <c r="D69" s="46"/>
      <c r="E69" s="44"/>
      <c r="F69" s="44"/>
      <c r="G69" s="47"/>
    </row>
    <row r="70" spans="1:7" ht="16.899999999999999" customHeight="1" x14ac:dyDescent="0.25">
      <c r="A70" s="43"/>
      <c r="B70" s="60" t="s">
        <v>7</v>
      </c>
      <c r="C70" s="61"/>
      <c r="D70" s="46"/>
      <c r="E70" s="44"/>
      <c r="F70" s="44"/>
      <c r="G70" s="47"/>
    </row>
    <row r="71" spans="1:7" ht="16.899999999999999" customHeight="1" x14ac:dyDescent="0.25">
      <c r="A71" s="43"/>
      <c r="B71" s="60"/>
      <c r="C71" s="61"/>
      <c r="D71" s="46"/>
      <c r="E71" s="44"/>
      <c r="F71" s="44"/>
      <c r="G71" s="47"/>
    </row>
    <row r="72" spans="1:7" ht="16.899999999999999" customHeight="1" x14ac:dyDescent="0.25">
      <c r="A72" s="43"/>
      <c r="B72" s="60"/>
      <c r="C72" s="61"/>
      <c r="D72" s="46"/>
      <c r="E72" s="44"/>
      <c r="F72" s="44"/>
      <c r="G72" s="47"/>
    </row>
    <row r="73" spans="1:7" ht="16.899999999999999" customHeight="1" x14ac:dyDescent="0.25">
      <c r="A73" s="43"/>
      <c r="B73" s="60"/>
      <c r="C73" s="61"/>
      <c r="D73" s="46"/>
      <c r="E73" s="44"/>
      <c r="F73" s="44"/>
      <c r="G73" s="47"/>
    </row>
    <row r="74" spans="1:7" ht="16.899999999999999" customHeight="1" x14ac:dyDescent="0.25">
      <c r="A74" s="43"/>
      <c r="B74" s="60"/>
      <c r="C74" s="61"/>
      <c r="D74" s="46"/>
      <c r="E74" s="44"/>
      <c r="F74" s="44"/>
      <c r="G74" s="47"/>
    </row>
    <row r="75" spans="1:7" ht="16.899999999999999" customHeight="1" x14ac:dyDescent="0.25">
      <c r="A75" s="43"/>
      <c r="B75" s="60"/>
      <c r="C75" s="61"/>
      <c r="D75" s="46"/>
      <c r="E75" s="44"/>
      <c r="F75" s="44"/>
      <c r="G75" s="47"/>
    </row>
    <row r="76" spans="1:7" ht="16.899999999999999" customHeight="1" x14ac:dyDescent="0.25">
      <c r="A76" s="43"/>
      <c r="B76" s="62"/>
      <c r="C76" s="63"/>
      <c r="D76" s="46"/>
      <c r="E76" s="44"/>
      <c r="F76" s="44"/>
      <c r="G76" s="47"/>
    </row>
    <row r="77" spans="1:7" ht="15" x14ac:dyDescent="0.25">
      <c r="A77" s="43"/>
      <c r="B77" s="44"/>
      <c r="C77" s="45"/>
      <c r="D77" s="48"/>
      <c r="E77" s="44"/>
      <c r="F77" s="44"/>
      <c r="G77" s="47"/>
    </row>
    <row r="78" spans="1:7" ht="12.75" x14ac:dyDescent="0.25">
      <c r="A78" s="49"/>
      <c r="C78" s="5"/>
      <c r="E78" s="5"/>
      <c r="F78" s="5"/>
    </row>
    <row r="79" spans="1:7" ht="29.45" customHeight="1" x14ac:dyDescent="0.25">
      <c r="D79"/>
    </row>
    <row r="80" spans="1:7" ht="29.45" customHeight="1" x14ac:dyDescent="0.25">
      <c r="D80"/>
    </row>
    <row r="81" spans="4:4" ht="29.45" customHeight="1" x14ac:dyDescent="0.25">
      <c r="D81"/>
    </row>
    <row r="82" spans="4:4" ht="29.45" customHeight="1" x14ac:dyDescent="0.25">
      <c r="D82"/>
    </row>
    <row r="83" spans="4:4" ht="29.45" customHeight="1" x14ac:dyDescent="0.25">
      <c r="D83"/>
    </row>
  </sheetData>
  <mergeCells count="7">
    <mergeCell ref="A64:F65"/>
    <mergeCell ref="B67:C69"/>
    <mergeCell ref="B70:C76"/>
    <mergeCell ref="A1:F1"/>
    <mergeCell ref="A2:F2"/>
    <mergeCell ref="C62:E62"/>
    <mergeCell ref="A3:F3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N°9-B</oddFooter>
  </headerFooter>
  <rowBreaks count="2" manualBreakCount="2">
    <brk id="27" max="6" man="1"/>
    <brk id="5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f1f42bd-e5db-42c0-ae7b-6c4072a98a21"/>
    <ds:schemaRef ds:uri="5ed6b5f3-d3e3-4862-be75-a280d9033827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9-B-</vt:lpstr>
      <vt:lpstr>'LOT 9-B-'!Impression_des_titres</vt:lpstr>
      <vt:lpstr>'LOT 9-B-'!Zone_d_impression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Calonne Matthieu</cp:lastModifiedBy>
  <cp:lastPrinted>2025-08-27T08:58:49Z</cp:lastPrinted>
  <dcterms:created xsi:type="dcterms:W3CDTF">2022-05-09T14:41:50Z</dcterms:created>
  <dcterms:modified xsi:type="dcterms:W3CDTF">2025-09-12T12:58:18Z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